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76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'Вып.плана._9'!$A$1:$E$48</definedName>
  </definedNames>
  <calcPr fullCalcOnLoad="1"/>
</workbook>
</file>

<file path=xl/sharedStrings.xml><?xml version="1.0" encoding="utf-8"?>
<sst xmlns="http://schemas.openxmlformats.org/spreadsheetml/2006/main" count="71" uniqueCount="67">
  <si>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</si>
  <si>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</si>
  <si>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</si>
  <si>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</si>
  <si>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</si>
  <si>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</si>
  <si>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</si>
  <si>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</si>
  <si>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</si>
  <si>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</si>
  <si>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</si>
  <si>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</si>
  <si>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</si>
  <si>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</si>
  <si>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</si>
  <si>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</si>
  <si>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</si>
  <si>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</si>
  <si>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</si>
  <si>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</si>
  <si>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</si>
  <si>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</si>
  <si>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</si>
  <si>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</si>
  <si>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</si>
  <si>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</si>
  <si>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к решению Совета депутатов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</si>
  <si>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</si>
  <si>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</si>
  <si>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</si>
  <si>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</si>
  <si>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</si>
  <si>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</si>
  <si>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</si>
  <si>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</si>
  <si>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</si>
  <si>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</si>
  <si>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</si>
  <si>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</si>
  <si>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</si>
  <si>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</si>
  <si>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</si>
  <si>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</si>
  <si>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</si>
  <si>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</si>
  <si>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</si>
  <si>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</si>
  <si>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</si>
  <si>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</si>
  <si>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</si>
  <si>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</si>
  <si>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</si>
  <si>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</si>
  <si>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</si>
  <si>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</si>
  <si>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</si>
  <si>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</si>
  <si>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сельского поселения Сорум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</si>
  <si>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</si>
  <si>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</si>
  <si>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</si>
  <si>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>000 1 11 09045 10 0000 120</t>
  </si>
  <si>
    <t>1.4.1.2.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</si>
  <si>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ПРИЛОЖЕНИЕ № 1</t>
  </si>
  <si>
    <t>Всего</t>
  </si>
  <si>
    <t xml:space="preserve"> от 15 декабря 2015 года  № 62</t>
  </si>
  <si>
    <t xml:space="preserve"> от 10 октября 2016 года  № 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</si>
</sst>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0" fontId="4" fillId="0" borderId="0" xfId="52" applyNumberFormat="1" applyFont="1" applyFill="1" applyBorder="1" applyAlignment="1" applyProtection="1">
      <alignment horizontal="left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182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top"/>
    </xf>
    <xf numFmtId="0" fontId="4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06" zoomScaleNormal="200" zoomScaleSheetLayoutView="106" workbookViewId="0" topLeftCell="A37">
      <selection activeCell="A2" sqref="A2:E48"/>
    </sheetView>
  </sheetViews>
  <sheetFormatPr defaultColWidth="9.125" defaultRowHeight="12.75"/>
  <cols>
    <col min="1" max="1" width="50.625" style="31" customWidth="1"/>
    <col min="2" max="2" width="27.875" style="1" customWidth="1"/>
    <col min="3" max="3" width="16.375" style="1" hidden="1" customWidth="1"/>
    <col min="4" max="4" width="14.125" style="1" hidden="1" customWidth="1"/>
    <col min="5" max="5" width="15.00390625" style="1" customWidth="1"/>
    <col min="6" max="16384" width="9.125" style="1" customWidth="1"/>
  </cols>
  <sheetData>
    <row r="1" spans="1:5" ht="409.5" customHeight="1" hidden="1">
      <c r="A1" s="25"/>
      <c r="B1" s="26"/>
      <c r="C1" s="27"/>
      <c r="D1" s="27"/>
      <c r="E1" s="27"/>
    </row>
    <row r="2" spans="1:5" ht="15">
      <c r="A2" s="25"/>
      <c r="B2" s="40" t="s">
        <v>63</v>
      </c>
      <c r="C2" s="40"/>
      <c r="D2" s="40"/>
      <c r="E2" s="40"/>
    </row>
    <row r="3" spans="1:5" ht="15">
      <c r="A3" s="25"/>
      <c r="B3" s="40" t="s">
        <v>26</v>
      </c>
      <c r="C3" s="40"/>
      <c r="D3" s="40"/>
      <c r="E3" s="40"/>
    </row>
    <row r="4" spans="1:5" ht="15">
      <c r="A4" s="25"/>
      <c r="B4" s="40" t="s">
        <v>49</v>
      </c>
      <c r="C4" s="40"/>
      <c r="D4" s="40"/>
      <c r="E4" s="40"/>
    </row>
    <row r="5" spans="1:5" ht="15">
      <c r="A5" s="25"/>
      <c r="B5" s="40" t="s">
        <v>66</v>
      </c>
      <c r="C5" s="40"/>
      <c r="D5" s="40"/>
      <c r="E5" s="40"/>
    </row>
    <row r="6" spans="1:5" ht="15">
      <c r="A6" s="25"/>
      <c r="B6" s="26"/>
      <c r="C6" s="27"/>
      <c r="D6" s="27"/>
      <c r="E6" s="27"/>
    </row>
    <row r="7" spans="1:5" ht="15">
      <c r="A7" s="8"/>
      <c r="B7" s="40" t="s">
        <v>63</v>
      </c>
      <c r="C7" s="40"/>
      <c r="D7" s="40"/>
      <c r="E7" s="40"/>
    </row>
    <row r="8" spans="1:5" ht="15">
      <c r="A8" s="8"/>
      <c r="B8" s="40" t="s">
        <v>26</v>
      </c>
      <c r="C8" s="40"/>
      <c r="D8" s="40"/>
      <c r="E8" s="40"/>
    </row>
    <row r="9" spans="1:5" ht="15">
      <c r="A9" s="28" t="s">
        <v>40</v>
      </c>
      <c r="B9" s="40" t="s">
        <v>49</v>
      </c>
      <c r="C9" s="40"/>
      <c r="D9" s="40"/>
      <c r="E9" s="40"/>
    </row>
    <row r="10" spans="1:5" ht="15">
      <c r="A10" s="8"/>
      <c r="B10" s="40" t="s">
        <v>65</v>
      </c>
      <c r="C10" s="40"/>
      <c r="D10" s="40"/>
      <c r="E10" s="40"/>
    </row>
    <row r="11" spans="1:5" ht="13.5" customHeight="1">
      <c r="A11" s="8"/>
      <c r="B11" s="9"/>
      <c r="C11" s="10"/>
      <c r="D11" s="10"/>
      <c r="E11" s="12"/>
    </row>
    <row r="12" spans="1:5" ht="15" hidden="1">
      <c r="A12" s="8"/>
      <c r="B12" s="9"/>
      <c r="C12" s="10"/>
      <c r="D12" s="10"/>
      <c r="E12" s="12"/>
    </row>
    <row r="13" spans="1:5" ht="15">
      <c r="A13" s="41" t="s">
        <v>3</v>
      </c>
      <c r="B13" s="41"/>
      <c r="C13" s="41"/>
      <c r="D13" s="41"/>
      <c r="E13" s="41"/>
    </row>
    <row r="14" spans="1:5" ht="15">
      <c r="A14" s="41" t="s">
        <v>57</v>
      </c>
      <c r="B14" s="41"/>
      <c r="C14" s="41"/>
      <c r="D14" s="41"/>
      <c r="E14" s="41"/>
    </row>
    <row r="15" spans="1:5" ht="15">
      <c r="A15" s="11"/>
      <c r="B15" s="11"/>
      <c r="C15" s="11"/>
      <c r="D15" s="11"/>
      <c r="E15" s="11"/>
    </row>
    <row r="16" spans="1:5" ht="15">
      <c r="A16" s="8"/>
      <c r="B16" s="9"/>
      <c r="C16" s="2"/>
      <c r="D16" s="2"/>
      <c r="E16" s="14" t="s">
        <v>58</v>
      </c>
    </row>
    <row r="17" spans="1:5" ht="15">
      <c r="A17" s="39" t="s">
        <v>1</v>
      </c>
      <c r="B17" s="39" t="s">
        <v>0</v>
      </c>
      <c r="C17" s="38" t="s">
        <v>30</v>
      </c>
      <c r="D17" s="38" t="s">
        <v>31</v>
      </c>
      <c r="E17" s="39" t="s">
        <v>30</v>
      </c>
    </row>
    <row r="18" spans="1:5" ht="12.75" customHeight="1">
      <c r="A18" s="39"/>
      <c r="B18" s="39"/>
      <c r="C18" s="38"/>
      <c r="D18" s="38"/>
      <c r="E18" s="39"/>
    </row>
    <row r="19" spans="1:5" ht="15">
      <c r="A19" s="4">
        <v>1</v>
      </c>
      <c r="B19" s="4">
        <v>2</v>
      </c>
      <c r="C19" s="3"/>
      <c r="D19" s="3"/>
      <c r="E19" s="13">
        <v>3</v>
      </c>
    </row>
    <row r="20" spans="1:5" ht="30.75">
      <c r="A20" s="15" t="s">
        <v>4</v>
      </c>
      <c r="B20" s="3" t="s">
        <v>5</v>
      </c>
      <c r="C20" s="20">
        <f>C21+C24+C30+C33</f>
        <v>11328300</v>
      </c>
      <c r="D20" s="20">
        <f>D21+D24+D30+D33</f>
        <v>0</v>
      </c>
      <c r="E20" s="20">
        <f>E21+E24+E30+E33</f>
        <v>11328300</v>
      </c>
    </row>
    <row r="21" spans="1:5" ht="15">
      <c r="A21" s="16" t="s">
        <v>22</v>
      </c>
      <c r="B21" s="4" t="s">
        <v>6</v>
      </c>
      <c r="C21" s="21">
        <f aca="true" t="shared" si="0" ref="C21:E22">C22</f>
        <v>10815700</v>
      </c>
      <c r="D21" s="21">
        <f t="shared" si="0"/>
        <v>0</v>
      </c>
      <c r="E21" s="21">
        <f t="shared" si="0"/>
        <v>10815700</v>
      </c>
    </row>
    <row r="22" spans="1:5" ht="15">
      <c r="A22" s="16" t="s">
        <v>23</v>
      </c>
      <c r="B22" s="4" t="s">
        <v>7</v>
      </c>
      <c r="C22" s="21">
        <f t="shared" si="0"/>
        <v>10815700</v>
      </c>
      <c r="D22" s="21">
        <f t="shared" si="0"/>
        <v>0</v>
      </c>
      <c r="E22" s="21">
        <f t="shared" si="0"/>
        <v>10815700</v>
      </c>
    </row>
    <row r="23" spans="1:5" ht="108.75">
      <c r="A23" s="16" t="s">
        <v>28</v>
      </c>
      <c r="B23" s="4" t="s">
        <v>27</v>
      </c>
      <c r="C23" s="21">
        <v>10815700</v>
      </c>
      <c r="D23" s="21"/>
      <c r="E23" s="21">
        <f aca="true" t="shared" si="1" ref="E23:E36">D23+C23</f>
        <v>10815700</v>
      </c>
    </row>
    <row r="24" spans="1:5" ht="15">
      <c r="A24" s="16" t="s">
        <v>41</v>
      </c>
      <c r="B24" s="4" t="s">
        <v>8</v>
      </c>
      <c r="C24" s="21">
        <f>C25+C27</f>
        <v>46600</v>
      </c>
      <c r="D24" s="21">
        <f>D25+D27</f>
        <v>0</v>
      </c>
      <c r="E24" s="21">
        <f>E25+E27</f>
        <v>46600</v>
      </c>
    </row>
    <row r="25" spans="1:5" ht="15">
      <c r="A25" s="16" t="s">
        <v>42</v>
      </c>
      <c r="B25" s="4" t="s">
        <v>9</v>
      </c>
      <c r="C25" s="21">
        <f>C26</f>
        <v>20000</v>
      </c>
      <c r="D25" s="21">
        <f>D26</f>
        <v>0</v>
      </c>
      <c r="E25" s="21">
        <f>E26</f>
        <v>20000</v>
      </c>
    </row>
    <row r="26" spans="1:5" ht="62.25">
      <c r="A26" s="16" t="s">
        <v>52</v>
      </c>
      <c r="B26" s="4" t="s">
        <v>10</v>
      </c>
      <c r="C26" s="21">
        <v>20000</v>
      </c>
      <c r="D26" s="21">
        <v>0</v>
      </c>
      <c r="E26" s="21">
        <f t="shared" si="1"/>
        <v>20000</v>
      </c>
    </row>
    <row r="27" spans="1:5" ht="15">
      <c r="A27" s="16" t="s">
        <v>43</v>
      </c>
      <c r="B27" s="4" t="s">
        <v>11</v>
      </c>
      <c r="C27" s="21">
        <f>C28+C29</f>
        <v>26600</v>
      </c>
      <c r="D27" s="21">
        <f>D28+D29</f>
        <v>0</v>
      </c>
      <c r="E27" s="21">
        <f>E28+E29</f>
        <v>26600</v>
      </c>
    </row>
    <row r="28" spans="1:5" ht="46.5">
      <c r="A28" s="16" t="s">
        <v>59</v>
      </c>
      <c r="B28" s="4" t="s">
        <v>32</v>
      </c>
      <c r="C28" s="21">
        <v>14700</v>
      </c>
      <c r="D28" s="21">
        <v>0</v>
      </c>
      <c r="E28" s="21">
        <f t="shared" si="1"/>
        <v>14700</v>
      </c>
    </row>
    <row r="29" spans="1:5" ht="46.5">
      <c r="A29" s="19" t="s">
        <v>60</v>
      </c>
      <c r="B29" s="4" t="s">
        <v>33</v>
      </c>
      <c r="C29" s="21">
        <v>11900</v>
      </c>
      <c r="D29" s="21">
        <v>0</v>
      </c>
      <c r="E29" s="21">
        <f t="shared" si="1"/>
        <v>11900</v>
      </c>
    </row>
    <row r="30" spans="1:5" ht="15">
      <c r="A30" s="16" t="s">
        <v>44</v>
      </c>
      <c r="B30" s="4" t="s">
        <v>12</v>
      </c>
      <c r="C30" s="21">
        <f aca="true" t="shared" si="2" ref="C30:E31">C31</f>
        <v>71000</v>
      </c>
      <c r="D30" s="21">
        <f t="shared" si="2"/>
        <v>0</v>
      </c>
      <c r="E30" s="21">
        <f t="shared" si="2"/>
        <v>71000</v>
      </c>
    </row>
    <row r="31" spans="1:5" ht="62.25">
      <c r="A31" s="16" t="s">
        <v>45</v>
      </c>
      <c r="B31" s="4" t="s">
        <v>13</v>
      </c>
      <c r="C31" s="21">
        <f t="shared" si="2"/>
        <v>71000</v>
      </c>
      <c r="D31" s="21">
        <f t="shared" si="2"/>
        <v>0</v>
      </c>
      <c r="E31" s="21">
        <f t="shared" si="2"/>
        <v>71000</v>
      </c>
    </row>
    <row r="32" spans="1:5" ht="93">
      <c r="A32" s="16" t="s">
        <v>46</v>
      </c>
      <c r="B32" s="4" t="s">
        <v>14</v>
      </c>
      <c r="C32" s="21">
        <v>71000</v>
      </c>
      <c r="D32" s="21"/>
      <c r="E32" s="21">
        <f t="shared" si="1"/>
        <v>71000</v>
      </c>
    </row>
    <row r="33" spans="1:5" ht="62.25">
      <c r="A33" s="16" t="s">
        <v>47</v>
      </c>
      <c r="B33" s="4" t="s">
        <v>15</v>
      </c>
      <c r="C33" s="21">
        <f>C34</f>
        <v>395000</v>
      </c>
      <c r="D33" s="21">
        <f>D34</f>
        <v>0</v>
      </c>
      <c r="E33" s="21">
        <f>E34</f>
        <v>395000</v>
      </c>
    </row>
    <row r="34" spans="1:5" ht="108.75">
      <c r="A34" s="16" t="s">
        <v>48</v>
      </c>
      <c r="B34" s="4" t="s">
        <v>16</v>
      </c>
      <c r="C34" s="21">
        <f>C35+C36</f>
        <v>395000</v>
      </c>
      <c r="D34" s="21">
        <f>D35+D36</f>
        <v>0</v>
      </c>
      <c r="E34" s="21">
        <f>E35+E36</f>
        <v>395000</v>
      </c>
    </row>
    <row r="35" spans="1:5" ht="62.25">
      <c r="A35" s="16" t="s">
        <v>53</v>
      </c>
      <c r="B35" s="4" t="s">
        <v>50</v>
      </c>
      <c r="C35" s="21">
        <v>130000</v>
      </c>
      <c r="D35" s="21">
        <v>0</v>
      </c>
      <c r="E35" s="21">
        <f t="shared" si="1"/>
        <v>130000</v>
      </c>
    </row>
    <row r="36" spans="1:5" ht="93">
      <c r="A36" s="19" t="s">
        <v>62</v>
      </c>
      <c r="B36" s="4" t="s">
        <v>61</v>
      </c>
      <c r="C36" s="21">
        <v>265000</v>
      </c>
      <c r="D36" s="21"/>
      <c r="E36" s="21">
        <f t="shared" si="1"/>
        <v>265000</v>
      </c>
    </row>
    <row r="37" spans="1:5" ht="30.75">
      <c r="A37" s="15" t="s">
        <v>34</v>
      </c>
      <c r="B37" s="3" t="s">
        <v>36</v>
      </c>
      <c r="C37" s="20">
        <f>C39+C41+C44</f>
        <v>14903168.129999999</v>
      </c>
      <c r="D37" s="20">
        <f>D39+D41+D44</f>
        <v>126300</v>
      </c>
      <c r="E37" s="20">
        <f>E39+E41+E44</f>
        <v>15029468.129999999</v>
      </c>
    </row>
    <row r="38" spans="1:5" ht="46.5">
      <c r="A38" s="16" t="s">
        <v>35</v>
      </c>
      <c r="B38" s="5" t="s">
        <v>17</v>
      </c>
      <c r="C38" s="20">
        <f>C39+C41+C44</f>
        <v>14903168.129999999</v>
      </c>
      <c r="D38" s="20">
        <f>D39+D41+D44</f>
        <v>126300</v>
      </c>
      <c r="E38" s="20">
        <f>E39+E41+E44</f>
        <v>15029468.129999999</v>
      </c>
    </row>
    <row r="39" spans="1:5" ht="30.75">
      <c r="A39" s="16" t="s">
        <v>37</v>
      </c>
      <c r="B39" s="5" t="s">
        <v>18</v>
      </c>
      <c r="C39" s="21">
        <f>C40</f>
        <v>7142300</v>
      </c>
      <c r="D39" s="21">
        <f>D40</f>
        <v>0</v>
      </c>
      <c r="E39" s="21">
        <f>E40</f>
        <v>7142300</v>
      </c>
    </row>
    <row r="40" spans="1:5" ht="30.75">
      <c r="A40" s="16" t="s">
        <v>54</v>
      </c>
      <c r="B40" s="4" t="s">
        <v>19</v>
      </c>
      <c r="C40" s="21">
        <v>7142300</v>
      </c>
      <c r="D40" s="21">
        <v>0</v>
      </c>
      <c r="E40" s="21">
        <f aca="true" t="shared" si="3" ref="E40:E45">D40+C40</f>
        <v>7142300</v>
      </c>
    </row>
    <row r="41" spans="1:5" ht="30.75">
      <c r="A41" s="16" t="s">
        <v>38</v>
      </c>
      <c r="B41" s="5" t="s">
        <v>20</v>
      </c>
      <c r="C41" s="21">
        <f>C42+C43</f>
        <v>457800</v>
      </c>
      <c r="D41" s="21">
        <f>D42+D43</f>
        <v>0</v>
      </c>
      <c r="E41" s="21">
        <f>E42+E43</f>
        <v>457800</v>
      </c>
    </row>
    <row r="42" spans="1:5" ht="46.5">
      <c r="A42" s="16" t="s">
        <v>55</v>
      </c>
      <c r="B42" s="5" t="s">
        <v>24</v>
      </c>
      <c r="C42" s="21">
        <v>61800</v>
      </c>
      <c r="D42" s="21"/>
      <c r="E42" s="21">
        <f t="shared" si="3"/>
        <v>61800</v>
      </c>
    </row>
    <row r="43" spans="1:5" ht="62.25">
      <c r="A43" s="16" t="s">
        <v>56</v>
      </c>
      <c r="B43" s="4" t="s">
        <v>21</v>
      </c>
      <c r="C43" s="21">
        <v>396000</v>
      </c>
      <c r="D43" s="21"/>
      <c r="E43" s="21">
        <f t="shared" si="3"/>
        <v>396000</v>
      </c>
    </row>
    <row r="44" spans="1:5" ht="15">
      <c r="A44" s="17" t="s">
        <v>39</v>
      </c>
      <c r="B44" s="6" t="s">
        <v>25</v>
      </c>
      <c r="C44" s="22">
        <f>C45</f>
        <v>7303068.13</v>
      </c>
      <c r="D44" s="22">
        <f>D45</f>
        <v>126300</v>
      </c>
      <c r="E44" s="22">
        <f>E45</f>
        <v>7429368.13</v>
      </c>
    </row>
    <row r="45" spans="1:5" ht="30.75">
      <c r="A45" s="18" t="s">
        <v>51</v>
      </c>
      <c r="B45" s="6" t="s">
        <v>29</v>
      </c>
      <c r="C45" s="36">
        <v>7303068.13</v>
      </c>
      <c r="D45" s="36">
        <f>47300+79000</f>
        <v>126300</v>
      </c>
      <c r="E45" s="21">
        <f t="shared" si="3"/>
        <v>7429368.13</v>
      </c>
    </row>
    <row r="46" spans="1:5" ht="14.25" customHeight="1">
      <c r="A46" s="24" t="s">
        <v>64</v>
      </c>
      <c r="B46" s="7"/>
      <c r="C46" s="23">
        <f>C37+C20</f>
        <v>26231468.13</v>
      </c>
      <c r="D46" s="23">
        <f>D37+D20</f>
        <v>126300</v>
      </c>
      <c r="E46" s="23">
        <f>E37+E20</f>
        <v>26357768.13</v>
      </c>
    </row>
    <row r="47" spans="1:5" ht="14.25" customHeight="1">
      <c r="A47" s="32"/>
      <c r="B47" s="33"/>
      <c r="C47" s="34"/>
      <c r="D47" s="34"/>
      <c r="E47" s="35"/>
    </row>
    <row r="48" spans="1:5" ht="34.5" customHeight="1">
      <c r="A48" s="37" t="s">
        <v>2</v>
      </c>
      <c r="B48" s="37"/>
      <c r="C48" s="37"/>
      <c r="D48" s="37"/>
      <c r="E48" s="37"/>
    </row>
    <row r="49" spans="1:5" ht="11.25" customHeight="1">
      <c r="A49" s="29"/>
      <c r="B49" s="30"/>
      <c r="C49" s="30"/>
      <c r="D49" s="30"/>
      <c r="E49" s="30"/>
    </row>
    <row r="50" spans="1:5" ht="11.25" customHeight="1">
      <c r="A50" s="29"/>
      <c r="B50" s="30"/>
      <c r="C50" s="30"/>
      <c r="D50" s="30"/>
      <c r="E50" s="30"/>
    </row>
  </sheetData>
  <sheetProtection/>
  <mergeCells count="16">
    <mergeCell ref="E17:E18"/>
    <mergeCell ref="C17:C18"/>
    <mergeCell ref="B8:E8"/>
    <mergeCell ref="B10:E10"/>
    <mergeCell ref="A13:E13"/>
    <mergeCell ref="A14:E14"/>
    <mergeCell ref="A48:E48"/>
    <mergeCell ref="D17:D18"/>
    <mergeCell ref="A17:A18"/>
    <mergeCell ref="B17:B18"/>
    <mergeCell ref="B2:E2"/>
    <mergeCell ref="B3:E3"/>
    <mergeCell ref="B4:E4"/>
    <mergeCell ref="B5:E5"/>
    <mergeCell ref="B7:E7"/>
    <mergeCell ref="B9:E9"/>
  </mergeCells>
  <printOptions/>
  <pageMargins left="1.0826771653543308" right="0.5905511811023623" top="0.984251968503937" bottom="0.7874015748031497" header="0.5905511811023623" footer="0.7086614173228347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2016-10-07T08:37:59Z</cp:lastPrinted>
  <dcterms:created xsi:type="dcterms:W3CDTF">2008-10-23T07:29:54Z</dcterms:created>
  <dcterms:modified xsi:type="dcterms:W3CDTF">2016-10-07T08:38:05Z</dcterms:modified>
  <cp:category/>
  <cp:version/>
  <cp:contentType/>
  <cp:contentStatus/>
</cp:coreProperties>
</file>